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1">
      <go:sheetsCustomData xmlns:go="http://customooxmlschemas.google.com/" r:id="rId5" roundtripDataSignature="AMtx7mgUp5Ny0gFrzK4ruPM2nsZGDfq3vw=="/>
    </ext>
  </extLst>
</workbook>
</file>

<file path=xl/sharedStrings.xml><?xml version="1.0" encoding="utf-8"?>
<sst xmlns="http://schemas.openxmlformats.org/spreadsheetml/2006/main" count="14" uniqueCount="14">
  <si>
    <t xml:space="preserve"> masse molaire (base)</t>
  </si>
  <si>
    <t>équivalent base</t>
  </si>
  <si>
    <t>équivalent chlorhydrate</t>
  </si>
  <si>
    <t>équivalent sulfate</t>
  </si>
  <si>
    <t>équivalent Bromhydrate</t>
  </si>
  <si>
    <t>Cocaïne</t>
  </si>
  <si>
    <t>Kétamine</t>
  </si>
  <si>
    <t>Héroïne</t>
  </si>
  <si>
    <t>MDMA</t>
  </si>
  <si>
    <t>amphétamine</t>
  </si>
  <si>
    <t>methamphétamine</t>
  </si>
  <si>
    <t>3MMC</t>
  </si>
  <si>
    <t>3CMC</t>
  </si>
  <si>
    <t>2CB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</si>
</sst>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  <font>
      <sz val="11.0"/>
      <color theme="1"/>
      <name val="Calibri"/>
    </font>
    <font>
      <sz val="11.0"/>
      <color rgb="FF99999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E06666"/>
        <bgColor rgb="FFE06666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 readingOrder="0" shrinkToFit="0" wrapText="1"/>
    </xf>
    <xf borderId="1" fillId="0" fontId="2" numFmtId="0" xfId="0" applyAlignment="1" applyBorder="1" applyFont="1">
      <alignment horizontal="center"/>
    </xf>
    <xf borderId="0" fillId="3" fontId="1" numFmtId="0" xfId="0" applyFill="1" applyFont="1"/>
    <xf borderId="0" fillId="3" fontId="1" numFmtId="0" xfId="0" applyAlignment="1" applyFont="1">
      <alignment readingOrder="0"/>
    </xf>
    <xf borderId="0" fillId="2" fontId="1" numFmtId="0" xfId="0" applyAlignment="1" applyFont="1">
      <alignment readingOrder="0"/>
    </xf>
    <xf borderId="2" fillId="0" fontId="2" numFmtId="0" xfId="0" applyAlignment="1" applyBorder="1" applyFont="1">
      <alignment horizontal="center" readingOrder="0"/>
    </xf>
    <xf borderId="0" fillId="3" fontId="3" numFmtId="164" xfId="0" applyFont="1" applyNumberFormat="1"/>
    <xf borderId="0" fillId="3" fontId="4" numFmtId="164" xfId="0" applyFont="1" applyNumberFormat="1"/>
    <xf borderId="3" fillId="0" fontId="2" numFmtId="0" xfId="0" applyAlignment="1" applyBorder="1" applyFont="1">
      <alignment horizontal="center" readingOrder="0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17.0"/>
    <col customWidth="1" min="3" max="3" width="16.86"/>
    <col customWidth="1" min="4" max="4" width="22.0"/>
    <col customWidth="1" min="5" max="5" width="18.57"/>
    <col customWidth="1" min="6" max="6" width="21.86"/>
    <col customWidth="1" min="7" max="24" width="10.71"/>
  </cols>
  <sheetData>
    <row r="1" ht="25.5" customHeight="1">
      <c r="A1" s="1"/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</row>
    <row r="2" ht="25.5" customHeight="1">
      <c r="A2" s="6" t="s">
        <v>5</v>
      </c>
      <c r="B2" s="1">
        <v>303.352</v>
      </c>
      <c r="C2" s="7">
        <v>77.99</v>
      </c>
      <c r="D2" s="8">
        <f t="shared" ref="D2:D10" si="1">PRODUCT(((B2+1+35.453)/B2),C2)</f>
        <v>87.36185009</v>
      </c>
      <c r="E2" s="9">
        <f t="shared" ref="E2:E10" si="2">PRODUCT(((B2+49.0395)/B2),C2)</f>
        <v>90.59776459</v>
      </c>
      <c r="F2" s="9">
        <f t="shared" ref="F2:F10" si="3">PRODUCT(((B2+80.91)/B2),C2)</f>
        <v>98.79148112</v>
      </c>
    </row>
    <row r="3" ht="14.25" customHeight="1">
      <c r="A3" s="1" t="s">
        <v>6</v>
      </c>
      <c r="B3" s="1">
        <v>237.725</v>
      </c>
      <c r="C3" s="7">
        <v>84.84</v>
      </c>
      <c r="D3" s="8">
        <f t="shared" si="1"/>
        <v>97.84945429</v>
      </c>
      <c r="E3" s="9">
        <f t="shared" si="2"/>
        <v>102.3413616</v>
      </c>
      <c r="F3" s="9">
        <f t="shared" si="3"/>
        <v>113.7153997</v>
      </c>
    </row>
    <row r="4" ht="14.25" customHeight="1">
      <c r="A4" s="1" t="s">
        <v>7</v>
      </c>
      <c r="B4" s="1">
        <v>369.411</v>
      </c>
      <c r="C4" s="7">
        <v>91.0</v>
      </c>
      <c r="D4" s="8">
        <f t="shared" si="1"/>
        <v>99.97976238</v>
      </c>
      <c r="E4" s="9">
        <f t="shared" si="2"/>
        <v>103.0802967</v>
      </c>
      <c r="F4" s="9">
        <f t="shared" si="3"/>
        <v>110.9312148</v>
      </c>
    </row>
    <row r="5" ht="14.25" customHeight="1">
      <c r="A5" s="1" t="s">
        <v>8</v>
      </c>
      <c r="B5" s="1">
        <v>193.242</v>
      </c>
      <c r="C5" s="7">
        <v>29.26</v>
      </c>
      <c r="D5" s="8">
        <f t="shared" si="1"/>
        <v>34.77958053</v>
      </c>
      <c r="E5" s="9">
        <f t="shared" si="2"/>
        <v>36.68538253</v>
      </c>
      <c r="F5" s="9">
        <f t="shared" si="3"/>
        <v>41.51109759</v>
      </c>
    </row>
    <row r="6" ht="14.25" customHeight="1">
      <c r="A6" s="1" t="s">
        <v>9</v>
      </c>
      <c r="B6" s="1">
        <v>135.2062</v>
      </c>
      <c r="C6" s="7">
        <v>78.75</v>
      </c>
      <c r="D6" s="9">
        <f t="shared" si="1"/>
        <v>99.98182036</v>
      </c>
      <c r="E6" s="8">
        <f t="shared" si="2"/>
        <v>107.312748</v>
      </c>
      <c r="F6" s="9">
        <f t="shared" si="3"/>
        <v>125.8755201</v>
      </c>
    </row>
    <row r="7" ht="14.25" customHeight="1">
      <c r="A7" s="1" t="s">
        <v>10</v>
      </c>
      <c r="B7" s="1">
        <v>149.2328</v>
      </c>
      <c r="C7" s="7">
        <v>80.4</v>
      </c>
      <c r="D7" s="8">
        <f t="shared" si="1"/>
        <v>100.0392562</v>
      </c>
      <c r="E7" s="9">
        <f t="shared" si="2"/>
        <v>106.820303</v>
      </c>
      <c r="F7" s="9">
        <f t="shared" si="3"/>
        <v>123.990712</v>
      </c>
    </row>
    <row r="8" ht="14.25" customHeight="1">
      <c r="A8" s="1" t="s">
        <v>11</v>
      </c>
      <c r="B8" s="1">
        <v>177.247</v>
      </c>
      <c r="C8" s="7">
        <v>82.95</v>
      </c>
      <c r="D8" s="8">
        <f t="shared" si="1"/>
        <v>100.0096758</v>
      </c>
      <c r="E8" s="9">
        <f t="shared" si="2"/>
        <v>105.9000444</v>
      </c>
      <c r="F8" s="9">
        <f t="shared" si="3"/>
        <v>120.8151515</v>
      </c>
    </row>
    <row r="9" ht="14.25" customHeight="1">
      <c r="A9" s="1" t="s">
        <v>12</v>
      </c>
      <c r="B9" s="1">
        <v>197.66</v>
      </c>
      <c r="C9" s="7">
        <v>84.4</v>
      </c>
      <c r="D9" s="8">
        <f t="shared" si="1"/>
        <v>99.96527977</v>
      </c>
      <c r="E9" s="9">
        <f t="shared" si="2"/>
        <v>105.3396631</v>
      </c>
      <c r="F9" s="9">
        <f t="shared" si="3"/>
        <v>118.9482343</v>
      </c>
    </row>
    <row r="10" ht="14.25" customHeight="1">
      <c r="A10" s="6" t="s">
        <v>13</v>
      </c>
      <c r="B10" s="6">
        <v>260.13</v>
      </c>
      <c r="C10" s="10">
        <v>87.7</v>
      </c>
      <c r="D10" s="8">
        <f t="shared" si="1"/>
        <v>99.98973244</v>
      </c>
      <c r="E10" s="9">
        <f t="shared" si="2"/>
        <v>104.233134</v>
      </c>
      <c r="F10" s="8">
        <f t="shared" si="3"/>
        <v>114.9779264</v>
      </c>
    </row>
    <row r="11" ht="14.25" customHeight="1">
      <c r="D11" s="11"/>
      <c r="E11" s="11"/>
    </row>
    <row r="12" ht="14.25" customHeight="1">
      <c r="D12" s="11"/>
      <c r="E12" s="11"/>
    </row>
    <row r="13" ht="14.25" customHeight="1">
      <c r="D13" s="11"/>
      <c r="E13" s="11"/>
    </row>
    <row r="14" ht="14.25" customHeight="1">
      <c r="D14" s="11"/>
      <c r="E14" s="11"/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2022-10-17T20:13:47Z</dcterms:created>
  <dc:creator>Sévag Chenorhokian</dc:creator>
</cp:coreProperties>
</file>