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philippeserie1/Documents/Associations/Psychoactif/Analyses prod/"/>
    </mc:Choice>
  </mc:AlternateContent>
  <xr:revisionPtr revIDLastSave="0" documentId="13_ncr:1_{ADDE13AA-ED51-4740-B3D1-18D0C8A2E657}" xr6:coauthVersionLast="47" xr6:coauthVersionMax="47" xr10:uidLastSave="{00000000-0000-0000-0000-000000000000}"/>
  <bookViews>
    <workbookView xWindow="740" yWindow="500" windowWidth="28060" windowHeight="1750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Up5Ny0gFrzK4ruPM2nsZGDfq3vw=="/>
    </ext>
  </extLst>
</workbook>
</file>

<file path=xl/calcChain.xml><?xml version="1.0" encoding="utf-8"?>
<calcChain xmlns="http://schemas.openxmlformats.org/spreadsheetml/2006/main">
  <c r="F10" i="1" l="1"/>
  <c r="E10" i="1"/>
  <c r="D10" i="1"/>
  <c r="F9" i="1"/>
  <c r="E9" i="1"/>
  <c r="D9" i="1"/>
  <c r="F8" i="1"/>
  <c r="E8" i="1"/>
  <c r="D8" i="1"/>
  <c r="F7" i="1"/>
  <c r="E7" i="1"/>
  <c r="D7" i="1"/>
  <c r="F6" i="1"/>
  <c r="E6" i="1"/>
  <c r="D6" i="1"/>
  <c r="F5" i="1"/>
  <c r="E5" i="1"/>
  <c r="D5" i="1"/>
  <c r="F4" i="1"/>
  <c r="E4" i="1"/>
  <c r="D4" i="1"/>
  <c r="F3" i="1"/>
  <c r="E3" i="1"/>
  <c r="D3" i="1"/>
  <c r="F2" i="1"/>
  <c r="E2" i="1"/>
  <c r="D2" i="1"/>
</calcChain>
</file>

<file path=xl/sharedStrings.xml><?xml version="1.0" encoding="utf-8"?>
<sst xmlns="http://schemas.openxmlformats.org/spreadsheetml/2006/main" count="15" uniqueCount="15">
  <si>
    <t xml:space="preserve"> masse molaire (base)</t>
  </si>
  <si>
    <t>équivalent base</t>
  </si>
  <si>
    <t>équivalent chlorhydrate</t>
  </si>
  <si>
    <t>équivalent sulfate</t>
  </si>
  <si>
    <t>équivalent Bromhydrate</t>
  </si>
  <si>
    <t>Cocaïne</t>
  </si>
  <si>
    <t>Kétamine</t>
  </si>
  <si>
    <t>Héroïne</t>
  </si>
  <si>
    <t>MDMA</t>
  </si>
  <si>
    <t>amphétamine</t>
  </si>
  <si>
    <t>methamphétamine</t>
  </si>
  <si>
    <t>3MMC</t>
  </si>
  <si>
    <t>3CMC</t>
  </si>
  <si>
    <t>2CB</t>
  </si>
  <si>
    <t>produit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</si>
</sst>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3"/>
      <name val="Calibri"/>
      <family val="2"/>
    </font>
    <font>
      <sz val="11"/>
      <color rgb="FFFFC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E06666"/>
        <bgColor rgb="FFE0666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3" fillId="3" borderId="0" xfId="0" applyNumberFormat="1" applyFont="1" applyFill="1"/>
    <xf numFmtId="0" fontId="2" fillId="0" borderId="3" xfId="0" applyFont="1" applyBorder="1" applyAlignment="1">
      <alignment horizontal="center"/>
    </xf>
    <xf numFmtId="164" fontId="3" fillId="0" borderId="0" xfId="0" applyNumberFormat="1" applyFont="1"/>
    <xf numFmtId="164" fontId="4" fillId="3" borderId="0" xfId="0" applyNumberFormat="1" applyFont="1" applyFill="1"/>
    <xf numFmtId="164" fontId="5" fillId="3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G13" sqref="G13"/>
    </sheetView>
  </sheetViews>
  <sheetFormatPr baseColWidth="10" defaultColWidth="14.5" defaultRowHeight="15" customHeight="1" x14ac:dyDescent="0.2"/>
  <cols>
    <col min="1" max="1" width="17.5" customWidth="1"/>
    <col min="2" max="2" width="17" customWidth="1"/>
    <col min="3" max="3" width="16.83203125" customWidth="1"/>
    <col min="4" max="4" width="22" customWidth="1"/>
    <col min="5" max="5" width="18.5" customWidth="1"/>
    <col min="6" max="6" width="21.83203125" customWidth="1"/>
    <col min="7" max="24" width="10.6640625" customWidth="1"/>
  </cols>
  <sheetData>
    <row r="1" spans="1:6" s="12" customFormat="1" ht="25.5" customHeight="1" x14ac:dyDescent="0.2">
      <c r="A1" s="9" t="s">
        <v>14</v>
      </c>
      <c r="B1" s="10" t="s">
        <v>0</v>
      </c>
      <c r="C1" s="2" t="s">
        <v>1</v>
      </c>
      <c r="D1" s="11" t="s">
        <v>2</v>
      </c>
      <c r="E1" s="11" t="s">
        <v>3</v>
      </c>
      <c r="F1" s="11" t="s">
        <v>4</v>
      </c>
    </row>
    <row r="2" spans="1:6" ht="25.5" customHeight="1" x14ac:dyDescent="0.2">
      <c r="A2" s="1" t="s">
        <v>5</v>
      </c>
      <c r="B2" s="1">
        <v>303.35199999999998</v>
      </c>
      <c r="C2" s="3">
        <v>77.989999999999995</v>
      </c>
      <c r="D2" s="4">
        <f t="shared" ref="D2:D10" si="0">PRODUCT(((B2+1+35.453)/B2),C2)</f>
        <v>87.3618500949392</v>
      </c>
      <c r="E2" s="7">
        <f t="shared" ref="E2:E10" si="1">PRODUCT(((B2+49.0395)/B2),C2)</f>
        <v>90.597764593607423</v>
      </c>
      <c r="F2" s="7">
        <f t="shared" ref="F2:F10" si="2">PRODUCT(((B2+80.91)/B2),C2)</f>
        <v>98.791481117645489</v>
      </c>
    </row>
    <row r="3" spans="1:6" ht="14.25" customHeight="1" x14ac:dyDescent="0.2">
      <c r="A3" s="1" t="s">
        <v>6</v>
      </c>
      <c r="B3" s="1">
        <v>237.72499999999999</v>
      </c>
      <c r="C3" s="3">
        <v>84.84</v>
      </c>
      <c r="D3" s="4">
        <f t="shared" si="0"/>
        <v>97.849454285413813</v>
      </c>
      <c r="E3" s="8">
        <f t="shared" si="1"/>
        <v>102.3413615732464</v>
      </c>
      <c r="F3" s="8">
        <f t="shared" si="2"/>
        <v>113.71539972657482</v>
      </c>
    </row>
    <row r="4" spans="1:6" ht="14.25" customHeight="1" x14ac:dyDescent="0.2">
      <c r="A4" s="1" t="s">
        <v>7</v>
      </c>
      <c r="B4" s="1">
        <v>369.411</v>
      </c>
      <c r="C4" s="3">
        <v>91</v>
      </c>
      <c r="D4" s="4">
        <f t="shared" si="0"/>
        <v>99.979762378489013</v>
      </c>
      <c r="E4" s="8">
        <f t="shared" si="1"/>
        <v>103.08029674265248</v>
      </c>
      <c r="F4" s="8">
        <f t="shared" si="2"/>
        <v>110.93121482576319</v>
      </c>
    </row>
    <row r="5" spans="1:6" ht="14.25" customHeight="1" x14ac:dyDescent="0.2">
      <c r="A5" s="1" t="s">
        <v>8</v>
      </c>
      <c r="B5" s="1">
        <v>193.24199999999999</v>
      </c>
      <c r="C5" s="3">
        <v>29.26</v>
      </c>
      <c r="D5" s="4">
        <f t="shared" si="0"/>
        <v>34.779580525972612</v>
      </c>
      <c r="E5" s="7">
        <f t="shared" si="1"/>
        <v>36.685382525537932</v>
      </c>
      <c r="F5" s="7">
        <f t="shared" si="2"/>
        <v>41.511097587480982</v>
      </c>
    </row>
    <row r="6" spans="1:6" ht="14.25" customHeight="1" x14ac:dyDescent="0.2">
      <c r="A6" s="1" t="s">
        <v>9</v>
      </c>
      <c r="B6" s="1">
        <v>135.2062</v>
      </c>
      <c r="C6" s="3">
        <v>78.75</v>
      </c>
      <c r="D6" s="7">
        <f t="shared" si="0"/>
        <v>99.98182036030893</v>
      </c>
      <c r="E6" s="8">
        <f t="shared" si="1"/>
        <v>107.31274804705701</v>
      </c>
      <c r="F6" s="8">
        <f t="shared" si="2"/>
        <v>125.87552013147325</v>
      </c>
    </row>
    <row r="7" spans="1:6" ht="14.25" customHeight="1" x14ac:dyDescent="0.2">
      <c r="A7" s="1" t="s">
        <v>10</v>
      </c>
      <c r="B7" s="1">
        <v>149.2328</v>
      </c>
      <c r="C7" s="3">
        <v>80.400000000000006</v>
      </c>
      <c r="D7" s="4">
        <f t="shared" si="0"/>
        <v>100.03925624929641</v>
      </c>
      <c r="E7" s="8">
        <f t="shared" si="1"/>
        <v>106.82030304329881</v>
      </c>
      <c r="F7" s="8">
        <f t="shared" si="2"/>
        <v>123.99071196144548</v>
      </c>
    </row>
    <row r="8" spans="1:6" ht="14.25" customHeight="1" x14ac:dyDescent="0.2">
      <c r="A8" s="1" t="s">
        <v>11</v>
      </c>
      <c r="B8" s="1">
        <v>177.24700000000001</v>
      </c>
      <c r="C8" s="3">
        <v>82.95</v>
      </c>
      <c r="D8" s="4">
        <f t="shared" si="0"/>
        <v>100.00967576320052</v>
      </c>
      <c r="E8" s="8">
        <f t="shared" si="1"/>
        <v>105.9000444295249</v>
      </c>
      <c r="F8" s="8">
        <f t="shared" si="2"/>
        <v>120.81515145531378</v>
      </c>
    </row>
    <row r="9" spans="1:6" ht="14.25" customHeight="1" x14ac:dyDescent="0.2">
      <c r="A9" s="1" t="s">
        <v>12</v>
      </c>
      <c r="B9" s="1">
        <v>197.66</v>
      </c>
      <c r="C9" s="3">
        <v>84.4</v>
      </c>
      <c r="D9" s="4">
        <f t="shared" si="0"/>
        <v>99.965279773348172</v>
      </c>
      <c r="E9" s="8">
        <f t="shared" si="1"/>
        <v>105.33966305777599</v>
      </c>
      <c r="F9" s="8">
        <f t="shared" si="2"/>
        <v>118.94823434179905</v>
      </c>
    </row>
    <row r="10" spans="1:6" ht="14.25" customHeight="1" x14ac:dyDescent="0.2">
      <c r="A10" s="1" t="s">
        <v>13</v>
      </c>
      <c r="B10" s="1">
        <v>260.13</v>
      </c>
      <c r="C10" s="5">
        <v>87.7</v>
      </c>
      <c r="D10" s="4">
        <f t="shared" si="0"/>
        <v>99.98973244147156</v>
      </c>
      <c r="E10" s="8">
        <f t="shared" si="1"/>
        <v>104.2331340099181</v>
      </c>
      <c r="F10" s="8">
        <f t="shared" si="2"/>
        <v>114.97792642140467</v>
      </c>
    </row>
    <row r="11" spans="1:6" ht="14.25" customHeight="1" x14ac:dyDescent="0.2">
      <c r="D11" s="6"/>
      <c r="E11" s="6"/>
    </row>
    <row r="12" spans="1:6" ht="14.25" customHeight="1" x14ac:dyDescent="0.2">
      <c r="D12" s="6"/>
      <c r="E12" s="6"/>
    </row>
    <row r="13" spans="1:6" ht="14.25" customHeight="1" x14ac:dyDescent="0.2">
      <c r="D13" s="6"/>
      <c r="E13" s="6"/>
    </row>
    <row r="14" spans="1:6" ht="14.25" customHeight="1" x14ac:dyDescent="0.2">
      <c r="D14" s="6"/>
      <c r="E14" s="6"/>
    </row>
    <row r="15" spans="1:6" ht="14.25" customHeight="1" x14ac:dyDescent="0.2"/>
    <row r="16" spans="1: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Sévag Chenorhokian</dc:creator>
  <cp:lastModifiedBy>Philippe SERIE</cp:lastModifiedBy>
  <dcterms:created xsi:type="dcterms:W3CDTF">2022-10-17T20:13:47Z</dcterms:created>
  <dcterms:modified xsi:type="dcterms:W3CDTF">2024-05-27T15:15:48Z</dcterms:modified>
</cp:coreProperties>
</file>